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уром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Стикеры!$A$1:$M$1</definedName>
  </definedNames>
  <calcPr calcId="162913"/>
</workbook>
</file>

<file path=xl/calcChain.xml><?xml version="1.0" encoding="utf-8"?>
<calcChain xmlns="http://schemas.openxmlformats.org/spreadsheetml/2006/main">
  <c r="K4" i="1" l="1"/>
  <c r="J4" i="1"/>
  <c r="K3" i="1"/>
  <c r="J3" i="1"/>
  <c r="K2" i="1"/>
  <c r="J2" i="1"/>
</calcChain>
</file>

<file path=xl/sharedStrings.xml><?xml version="1.0" encoding="utf-8"?>
<sst xmlns="http://schemas.openxmlformats.org/spreadsheetml/2006/main" count="37" uniqueCount="22">
  <si>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</si>
  <si>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</si>
  <si>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</si>
  <si>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</si>
  <si>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</si>
  <si>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</si>
  <si>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</si>
  <si>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</si>
  <si>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Выбранное количество машин</t>
  </si>
  <si>
    <t>Формат, А3</t>
  </si>
  <si>
    <t>Формат, А4</t>
  </si>
  <si>
    <t>Маршруты</t>
  </si>
  <si>
    <t>Схема движения</t>
  </si>
  <si>
    <t>Стикеры</t>
  </si>
  <si>
    <t>Ссылка</t>
  </si>
  <si>
    <t>Муром</t>
  </si>
  <si>
    <t>Автобус</t>
  </si>
  <si>
    <t>Пространство между крышей и окном, на стеклах или специальном штатном месте</t>
  </si>
  <si>
    <t>2, 15(8), 6а, 2а, 2б, 2л, 9, 12, 16, 113</t>
  </si>
  <si>
    <t>111, 113, 137, 167, 168, 171, 172, 174</t>
  </si>
  <si>
    <t>503, 504, 506, 580</t>
  </si>
  <si>
    <t>Iveco, Scania Omnilink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</si>
</sst>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60A10FE5-DD8E-F3D2-0B51-9531666762B5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60A10FE5-DD8E-F3D2-0B51-9531666762B5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wikiroutes.info/murom/catalo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murom/catalog" TargetMode="External"/><Relationship Id="rId1" Type="http://schemas.openxmlformats.org/officeDocument/2006/relationships/hyperlink" Target="https://wikiroutes.info/murom/catalog" TargetMode="External"/><Relationship Id="rId6" Type="http://schemas.openxmlformats.org/officeDocument/2006/relationships/hyperlink" Target="https://disk.yandex.ru/d/ZuaGISgN9STjLg" TargetMode="External"/><Relationship Id="rId5" Type="http://schemas.openxmlformats.org/officeDocument/2006/relationships/hyperlink" Target="https://disk.yandex.ru/d/ZuaGISgN9STjLg" TargetMode="External"/><Relationship Id="rId4" Type="http://schemas.openxmlformats.org/officeDocument/2006/relationships/hyperlink" Target="https://disk.yandex.ru/d/ZuaGISgN9STj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E4" sqref="E4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2.28515625" style="1" customWidth="1"/>
    <col min="6" max="6" width="9.5703125" style="1" customWidth="1"/>
    <col min="7" max="7" width="16.5703125" style="1" customWidth="1"/>
    <col min="8" max="8" width="23.85546875" style="1" customWidth="1"/>
    <col min="9" max="9" width="24.42578125" style="1" customWidth="1"/>
    <col min="10" max="11" width="14.7109375" style="1" customWidth="1"/>
    <col min="12" max="12" width="16.140625" style="1" customWidth="1"/>
    <col min="13" max="13" width="19.42578125" style="1" customWidth="1"/>
    <col min="14" max="16384" width="9.140625" style="1"/>
  </cols>
  <sheetData>
    <row r="1" spans="1:13" ht="25.5" x14ac:dyDescent="0.25">
      <c r="A1" s="3" t="s">
        <v>0</v>
      </c>
      <c r="B1" s="4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51" x14ac:dyDescent="0.25">
      <c r="A2" s="5" t="s">
        <v>15</v>
      </c>
      <c r="B2" s="5" t="s">
        <v>16</v>
      </c>
      <c r="C2" s="6" t="s">
        <v>21</v>
      </c>
      <c r="D2" s="5" t="s">
        <v>13</v>
      </c>
      <c r="E2" s="6" t="s">
        <v>17</v>
      </c>
      <c r="F2" s="7" t="s">
        <v>14</v>
      </c>
      <c r="G2" s="5">
        <v>1</v>
      </c>
      <c r="H2" s="5">
        <v>1</v>
      </c>
      <c r="I2" s="5">
        <v>21</v>
      </c>
      <c r="J2" s="2">
        <f>1050*I2</f>
        <v>22050</v>
      </c>
      <c r="K2" s="2">
        <f>1400*I2</f>
        <v>29400</v>
      </c>
      <c r="L2" s="6" t="s">
        <v>18</v>
      </c>
      <c r="M2" s="7" t="s">
        <v>14</v>
      </c>
    </row>
    <row r="3" spans="1:13" ht="51" x14ac:dyDescent="0.25">
      <c r="A3" s="5" t="s">
        <v>15</v>
      </c>
      <c r="B3" s="5" t="s">
        <v>16</v>
      </c>
      <c r="C3" s="6" t="s">
        <v>21</v>
      </c>
      <c r="D3" s="5" t="s">
        <v>13</v>
      </c>
      <c r="E3" s="6" t="s">
        <v>17</v>
      </c>
      <c r="F3" s="7" t="s">
        <v>14</v>
      </c>
      <c r="G3" s="5">
        <v>1</v>
      </c>
      <c r="H3" s="5">
        <v>1</v>
      </c>
      <c r="I3" s="5">
        <v>6</v>
      </c>
      <c r="J3" s="2">
        <f>1150*I3</f>
        <v>6900</v>
      </c>
      <c r="K3" s="2">
        <f>1450*I3</f>
        <v>8700</v>
      </c>
      <c r="L3" s="6" t="s">
        <v>19</v>
      </c>
      <c r="M3" s="7" t="s">
        <v>14</v>
      </c>
    </row>
    <row r="4" spans="1:13" ht="51" x14ac:dyDescent="0.25">
      <c r="A4" s="5" t="s">
        <v>15</v>
      </c>
      <c r="B4" s="5" t="s">
        <v>16</v>
      </c>
      <c r="C4" s="6" t="s">
        <v>21</v>
      </c>
      <c r="D4" s="5" t="s">
        <v>13</v>
      </c>
      <c r="E4" s="6" t="s">
        <v>17</v>
      </c>
      <c r="F4" s="7" t="s">
        <v>14</v>
      </c>
      <c r="G4" s="5">
        <v>1</v>
      </c>
      <c r="H4" s="5">
        <v>1</v>
      </c>
      <c r="I4" s="5">
        <v>10</v>
      </c>
      <c r="J4" s="2">
        <f>1150*I4</f>
        <v>11500</v>
      </c>
      <c r="K4" s="2">
        <f>1450*I4</f>
        <v>14500</v>
      </c>
      <c r="L4" s="6" t="s">
        <v>20</v>
      </c>
      <c r="M4" s="7" t="s">
        <v>14</v>
      </c>
    </row>
  </sheetData>
  <autoFilter ref="A1:M1"/>
  <hyperlinks>
    <hyperlink ref="M2" r:id="rId1"/>
    <hyperlink ref="M3" r:id="rId2"/>
    <hyperlink ref="M4" r:id="rId3"/>
    <hyperlink ref="F2" r:id="rId4"/>
    <hyperlink ref="F3" r:id="rId5"/>
    <hyperlink ref="F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2024-07-30T13:17:44Z</dcterms:created>
  <dcterms:modified xsi:type="dcterms:W3CDTF">2026-03-13T22:04:43Z</dcterms:modified>
</cp:coreProperties>
</file>